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195" i="1" l="1"/>
  <c r="L195" i="1"/>
  <c r="J195" i="1"/>
  <c r="G195" i="1"/>
  <c r="F195" i="1"/>
  <c r="H176" i="1"/>
  <c r="L176" i="1"/>
  <c r="J176" i="1"/>
  <c r="G176" i="1"/>
  <c r="F176" i="1"/>
  <c r="H157" i="1"/>
  <c r="L157" i="1"/>
  <c r="J157" i="1"/>
  <c r="G157" i="1"/>
  <c r="F157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H100" i="1"/>
  <c r="G100" i="1"/>
  <c r="F100" i="1"/>
  <c r="I81" i="1"/>
  <c r="L81" i="1"/>
  <c r="J81" i="1"/>
  <c r="H81" i="1"/>
  <c r="G81" i="1"/>
  <c r="F81" i="1"/>
  <c r="I62" i="1"/>
  <c r="L62" i="1"/>
  <c r="J62" i="1"/>
  <c r="H62" i="1"/>
  <c r="G62" i="1"/>
  <c r="F62" i="1"/>
  <c r="L43" i="1"/>
  <c r="J43" i="1"/>
  <c r="H43" i="1"/>
  <c r="G43" i="1"/>
  <c r="F43" i="1"/>
  <c r="L24" i="1"/>
  <c r="J24" i="1"/>
  <c r="H24" i="1"/>
  <c r="G24" i="1"/>
  <c r="F24" i="1"/>
  <c r="I196" i="1" l="1"/>
  <c r="F196" i="1"/>
  <c r="H196" i="1"/>
  <c r="J196" i="1"/>
  <c r="G196" i="1"/>
  <c r="L196" i="1"/>
</calcChain>
</file>

<file path=xl/sharedStrings.xml><?xml version="1.0" encoding="utf-8"?>
<sst xmlns="http://schemas.openxmlformats.org/spreadsheetml/2006/main" count="302" uniqueCount="117">
  <si>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</si>
  <si>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</si>
  <si>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</si>
  <si>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</si>
  <si>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</si>
  <si>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</si>
  <si>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</si>
  <si>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</si>
  <si>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</si>
  <si>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</si>
  <si>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</si>
  <si>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</si>
  <si>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</si>
  <si>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</si>
  <si>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</si>
  <si>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</si>
  <si>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</si>
  <si>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</si>
  <si>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</si>
  <si>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</si>
  <si>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</si>
  <si>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</si>
  <si>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</si>
  <si>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</si>
  <si>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</si>
  <si>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</si>
  <si>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</si>
  <si>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</si>
  <si>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</si>
  <si>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</si>
  <si>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</si>
  <si>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</si>
  <si>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</si>
  <si>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</si>
  <si>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</si>
  <si>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</si>
  <si>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</si>
  <si>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</si>
  <si>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</si>
  <si>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54-9з</t>
  </si>
  <si>
    <t>суп гороховый</t>
  </si>
  <si>
    <t>54-11с</t>
  </si>
  <si>
    <t>жаркое по - домашнему</t>
  </si>
  <si>
    <t>компот из свежих яблок</t>
  </si>
  <si>
    <t>54-32хн</t>
  </si>
  <si>
    <t>хлеб пшеничный</t>
  </si>
  <si>
    <t>пром</t>
  </si>
  <si>
    <t>ТК11</t>
  </si>
  <si>
    <t>суп куриный с рисом</t>
  </si>
  <si>
    <t>54-7с</t>
  </si>
  <si>
    <t>тефтели с морковью и соусом</t>
  </si>
  <si>
    <t>54-4-202</t>
  </si>
  <si>
    <t>гречка отварная</t>
  </si>
  <si>
    <t>ТК69</t>
  </si>
  <si>
    <t>кисель</t>
  </si>
  <si>
    <t>82/1</t>
  </si>
  <si>
    <t>суп крестьянский со сметаной</t>
  </si>
  <si>
    <t>54-10с</t>
  </si>
  <si>
    <t>рис отварной</t>
  </si>
  <si>
    <t>54-6г</t>
  </si>
  <si>
    <t>чай с лимоном</t>
  </si>
  <si>
    <t>ТК75</t>
  </si>
  <si>
    <t xml:space="preserve">хлеб пшеничный </t>
  </si>
  <si>
    <t>щи из свежей капусты</t>
  </si>
  <si>
    <t>печень говяжья по- строгановски</t>
  </si>
  <si>
    <t>54-18м</t>
  </si>
  <si>
    <t>картофельное пюре</t>
  </si>
  <si>
    <t>кефир</t>
  </si>
  <si>
    <t>салат из кукурузы консервированной</t>
  </si>
  <si>
    <t>ТК7/2</t>
  </si>
  <si>
    <t>суп из рыбной консервы</t>
  </si>
  <si>
    <t>ТК39</t>
  </si>
  <si>
    <t>курица в томатно/сметанном соусе</t>
  </si>
  <si>
    <t>ТК103</t>
  </si>
  <si>
    <t>макароны отварные</t>
  </si>
  <si>
    <t>сок</t>
  </si>
  <si>
    <t>салат из свежих овощей</t>
  </si>
  <si>
    <t>суп куриный с макаронными изделиями</t>
  </si>
  <si>
    <t>котлета говяжья с соусом</t>
  </si>
  <si>
    <t>63/4</t>
  </si>
  <si>
    <t>Тк69</t>
  </si>
  <si>
    <t>компот из кураги</t>
  </si>
  <si>
    <t>54-2хн</t>
  </si>
  <si>
    <t>суп крестьянский с рисом и сметаной</t>
  </si>
  <si>
    <t xml:space="preserve">плов из курицы </t>
  </si>
  <si>
    <t>ТК83</t>
  </si>
  <si>
    <t>салат из свежих помидоров</t>
  </si>
  <si>
    <t>котлета из говяжьего фарша с соусом</t>
  </si>
  <si>
    <t>чай со  сгущёнкой</t>
  </si>
  <si>
    <t>борщ из свежей капусты</t>
  </si>
  <si>
    <t>ТК48</t>
  </si>
  <si>
    <t>курица в томатно-сметанном соусе</t>
  </si>
  <si>
    <t>запеканка картофельная с мясом</t>
  </si>
  <si>
    <t>компот из сухофруктов</t>
  </si>
  <si>
    <t>МКОУ Цветниковская СОШ</t>
  </si>
  <si>
    <t>директор</t>
  </si>
  <si>
    <t>Кошман О.И.</t>
  </si>
  <si>
    <t>сладкое</t>
  </si>
  <si>
    <t>54-9м-202</t>
  </si>
  <si>
    <t>котлета куринная с соусом</t>
  </si>
  <si>
    <t>54--7с</t>
  </si>
  <si>
    <t>54-12м</t>
  </si>
  <si>
    <t>сок персиковый</t>
  </si>
  <si>
    <t>суп перловый со сметаной</t>
  </si>
  <si>
    <t>54-4хн</t>
  </si>
  <si>
    <t>Кукуруза сахарная</t>
  </si>
  <si>
    <t>54-2з</t>
  </si>
  <si>
    <t>Огурец в нарезке</t>
  </si>
  <si>
    <t>Салат из зелёного горошка</t>
  </si>
  <si>
    <t>тк75</t>
  </si>
  <si>
    <t>Яйцо куриное, сваренное в крутую</t>
  </si>
  <si>
    <t>ТК78/1</t>
  </si>
  <si>
    <t>Салат картофельный с зелёным горошком</t>
  </si>
  <si>
    <t>ТК-3</t>
  </si>
  <si>
    <t>Горошек зелёный</t>
  </si>
  <si>
    <t>54-20з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</si>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</sst>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73" sqref="K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105</v>
      </c>
      <c r="F14" s="43">
        <v>70</v>
      </c>
      <c r="G14" s="43">
        <v>2</v>
      </c>
      <c r="H14" s="43">
        <v>0</v>
      </c>
      <c r="I14" s="43">
        <v>8</v>
      </c>
      <c r="J14" s="43">
        <v>54</v>
      </c>
      <c r="K14" s="44" t="s">
        <v>39</v>
      </c>
      <c r="L14" s="43">
        <v>11.08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6</v>
      </c>
      <c r="H15" s="43">
        <v>5</v>
      </c>
      <c r="I15" s="43">
        <v>17</v>
      </c>
      <c r="J15" s="43">
        <v>148</v>
      </c>
      <c r="K15" s="44" t="s">
        <v>41</v>
      </c>
      <c r="L15" s="43">
        <v>15.1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180</v>
      </c>
      <c r="G16" s="43">
        <v>20</v>
      </c>
      <c r="H16" s="43">
        <v>16</v>
      </c>
      <c r="I16" s="43">
        <v>21</v>
      </c>
      <c r="J16" s="43">
        <v>366</v>
      </c>
      <c r="K16" s="44" t="s">
        <v>98</v>
      </c>
      <c r="L16" s="43">
        <v>39.82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</v>
      </c>
      <c r="H19" s="43">
        <v>0</v>
      </c>
      <c r="I19" s="43">
        <v>19</v>
      </c>
      <c r="J19" s="43">
        <v>96</v>
      </c>
      <c r="K19" s="44" t="s">
        <v>46</v>
      </c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97</v>
      </c>
      <c r="E21" s="42" t="s">
        <v>43</v>
      </c>
      <c r="F21" s="43">
        <v>200</v>
      </c>
      <c r="G21" s="43">
        <v>0</v>
      </c>
      <c r="H21" s="43">
        <v>0</v>
      </c>
      <c r="I21" s="43">
        <v>10</v>
      </c>
      <c r="J21" s="43">
        <v>42</v>
      </c>
      <c r="K21" s="44" t="s">
        <v>44</v>
      </c>
      <c r="L21" s="43">
        <v>8.6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</v>
      </c>
      <c r="H23" s="19">
        <f t="shared" si="2"/>
        <v>21</v>
      </c>
      <c r="I23" s="19">
        <f t="shared" si="2"/>
        <v>75</v>
      </c>
      <c r="J23" s="19">
        <f t="shared" si="2"/>
        <v>706</v>
      </c>
      <c r="K23" s="25"/>
      <c r="L23" s="19">
        <f t="shared" ref="L23" si="3">SUM(L14:L22)</f>
        <v>79.099999999999994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31</v>
      </c>
      <c r="H24" s="32">
        <f t="shared" si="4"/>
        <v>21</v>
      </c>
      <c r="I24" s="32">
        <f t="shared" si="4"/>
        <v>75</v>
      </c>
      <c r="J24" s="32">
        <f t="shared" si="4"/>
        <v>706</v>
      </c>
      <c r="K24" s="32"/>
      <c r="L24" s="32">
        <f t="shared" ref="L24" si="5">L13+L23</f>
        <v>79.099999999999994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107</v>
      </c>
      <c r="F33" s="43">
        <v>60</v>
      </c>
      <c r="G33" s="43">
        <v>2</v>
      </c>
      <c r="H33" s="43">
        <v>8</v>
      </c>
      <c r="I33" s="43">
        <v>8</v>
      </c>
      <c r="J33" s="43">
        <v>11</v>
      </c>
      <c r="K33" s="44" t="s">
        <v>106</v>
      </c>
      <c r="L33" s="43">
        <v>8.18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3</v>
      </c>
      <c r="H34" s="43">
        <v>2</v>
      </c>
      <c r="I34" s="43">
        <v>21</v>
      </c>
      <c r="J34" s="43">
        <v>111</v>
      </c>
      <c r="K34" s="44" t="s">
        <v>49</v>
      </c>
      <c r="L34" s="43">
        <v>14.02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130</v>
      </c>
      <c r="G35" s="43">
        <v>14</v>
      </c>
      <c r="H35" s="43">
        <v>12</v>
      </c>
      <c r="I35" s="43">
        <v>6</v>
      </c>
      <c r="J35" s="43">
        <v>188</v>
      </c>
      <c r="K35" s="44" t="s">
        <v>51</v>
      </c>
      <c r="L35" s="43">
        <v>32.979999999999997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8</v>
      </c>
      <c r="H36" s="43">
        <v>7</v>
      </c>
      <c r="I36" s="43">
        <v>43</v>
      </c>
      <c r="J36" s="43">
        <v>262</v>
      </c>
      <c r="K36" s="44" t="s">
        <v>53</v>
      </c>
      <c r="L36" s="43">
        <v>12.42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</v>
      </c>
      <c r="H38" s="43">
        <v>0</v>
      </c>
      <c r="I38" s="43">
        <v>19</v>
      </c>
      <c r="J38" s="43">
        <v>96</v>
      </c>
      <c r="K38" s="44" t="s">
        <v>46</v>
      </c>
      <c r="L38" s="43">
        <v>4.5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97</v>
      </c>
      <c r="E40" s="42" t="s">
        <v>54</v>
      </c>
      <c r="F40" s="43">
        <v>200</v>
      </c>
      <c r="G40" s="43">
        <v>0</v>
      </c>
      <c r="H40" s="43">
        <v>0</v>
      </c>
      <c r="I40" s="43">
        <v>14</v>
      </c>
      <c r="J40" s="43">
        <v>52</v>
      </c>
      <c r="K40" s="44" t="s">
        <v>55</v>
      </c>
      <c r="L40" s="43">
        <v>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30</v>
      </c>
      <c r="H42" s="19">
        <f t="shared" ref="H42" si="11">SUM(H33:H41)</f>
        <v>29</v>
      </c>
      <c r="I42" s="19">
        <f t="shared" ref="I42" si="12">SUM(I33:I41)</f>
        <v>111</v>
      </c>
      <c r="J42" s="19">
        <f t="shared" ref="J42:L42" si="13">SUM(J33:J41)</f>
        <v>720</v>
      </c>
      <c r="K42" s="25"/>
      <c r="L42" s="19">
        <f t="shared" si="13"/>
        <v>79.099999999999994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30</v>
      </c>
      <c r="H43" s="32">
        <f t="shared" ref="H43" si="15">H32+H42</f>
        <v>29</v>
      </c>
      <c r="I43" s="32">
        <f t="shared" ref="I43" si="16">I32+I42</f>
        <v>111</v>
      </c>
      <c r="J43" s="32">
        <f t="shared" ref="J43:L43" si="17">J32+J42</f>
        <v>720</v>
      </c>
      <c r="K43" s="32"/>
      <c r="L43" s="32">
        <f t="shared" si="17"/>
        <v>79.099999999999994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108</v>
      </c>
      <c r="F52" s="43">
        <v>80</v>
      </c>
      <c r="G52" s="43">
        <v>1</v>
      </c>
      <c r="H52" s="43">
        <v>0</v>
      </c>
      <c r="I52" s="43">
        <v>9</v>
      </c>
      <c r="J52" s="43">
        <v>65</v>
      </c>
      <c r="K52" s="44" t="s">
        <v>109</v>
      </c>
      <c r="L52" s="43">
        <v>8.3000000000000007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5</v>
      </c>
      <c r="H53" s="43">
        <v>6</v>
      </c>
      <c r="I53" s="43">
        <v>11</v>
      </c>
      <c r="J53" s="43">
        <v>146</v>
      </c>
      <c r="K53" s="44" t="s">
        <v>57</v>
      </c>
      <c r="L53" s="43">
        <v>14.8</v>
      </c>
    </row>
    <row r="54" spans="1:12" ht="15" x14ac:dyDescent="0.25">
      <c r="A54" s="23"/>
      <c r="B54" s="15"/>
      <c r="C54" s="11"/>
      <c r="D54" s="7" t="s">
        <v>28</v>
      </c>
      <c r="E54" s="42" t="s">
        <v>99</v>
      </c>
      <c r="F54" s="43">
        <v>130</v>
      </c>
      <c r="G54" s="43">
        <v>14</v>
      </c>
      <c r="H54" s="43">
        <v>4</v>
      </c>
      <c r="I54" s="43">
        <v>9</v>
      </c>
      <c r="J54" s="43">
        <v>232</v>
      </c>
      <c r="K54" s="44" t="s">
        <v>51</v>
      </c>
      <c r="L54" s="43">
        <v>30.92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180</v>
      </c>
      <c r="G55" s="43">
        <v>4</v>
      </c>
      <c r="H55" s="43">
        <v>5</v>
      </c>
      <c r="I55" s="43">
        <v>36</v>
      </c>
      <c r="J55" s="43">
        <v>244</v>
      </c>
      <c r="K55" s="44" t="s">
        <v>59</v>
      </c>
      <c r="L55" s="43">
        <v>13.7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50</v>
      </c>
      <c r="G57" s="43">
        <v>3</v>
      </c>
      <c r="H57" s="43">
        <v>0</v>
      </c>
      <c r="I57" s="43">
        <v>19</v>
      </c>
      <c r="J57" s="43">
        <v>96</v>
      </c>
      <c r="K57" s="44" t="s">
        <v>46</v>
      </c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97</v>
      </c>
      <c r="E59" s="42" t="s">
        <v>60</v>
      </c>
      <c r="F59" s="43">
        <v>200</v>
      </c>
      <c r="G59" s="43">
        <v>0</v>
      </c>
      <c r="H59" s="43">
        <v>0</v>
      </c>
      <c r="I59" s="43">
        <v>20</v>
      </c>
      <c r="J59" s="43">
        <v>81</v>
      </c>
      <c r="K59" s="44" t="s">
        <v>61</v>
      </c>
      <c r="L59" s="43">
        <v>6.88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27</v>
      </c>
      <c r="H61" s="19">
        <f t="shared" ref="H61" si="23">SUM(H52:H60)</f>
        <v>15</v>
      </c>
      <c r="I61" s="19">
        <f t="shared" ref="I61" si="24">SUM(I52:I60)</f>
        <v>104</v>
      </c>
      <c r="J61" s="19">
        <f t="shared" ref="J61:L61" si="25">SUM(J52:J60)</f>
        <v>864</v>
      </c>
      <c r="K61" s="25"/>
      <c r="L61" s="19">
        <f t="shared" si="25"/>
        <v>79.099999999999994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840</v>
      </c>
      <c r="G62" s="32">
        <f t="shared" ref="G62" si="26">G51+G61</f>
        <v>27</v>
      </c>
      <c r="H62" s="32">
        <f t="shared" ref="H62" si="27">H51+H61</f>
        <v>15</v>
      </c>
      <c r="I62" s="32">
        <f t="shared" ref="I62" si="28">I51+I61</f>
        <v>104</v>
      </c>
      <c r="J62" s="32">
        <f t="shared" ref="J62:L62" si="29">J51+J61</f>
        <v>864</v>
      </c>
      <c r="K62" s="32"/>
      <c r="L62" s="32">
        <f t="shared" si="29"/>
        <v>79.099999999999994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5</v>
      </c>
      <c r="H71" s="43">
        <v>5</v>
      </c>
      <c r="I71" s="43">
        <v>0</v>
      </c>
      <c r="J71" s="43">
        <v>63</v>
      </c>
      <c r="K71" s="44" t="s">
        <v>111</v>
      </c>
      <c r="L71" s="43">
        <v>10.1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4</v>
      </c>
      <c r="H72" s="43">
        <v>5</v>
      </c>
      <c r="I72" s="43">
        <v>15</v>
      </c>
      <c r="J72" s="43">
        <v>118</v>
      </c>
      <c r="K72" s="44">
        <v>48</v>
      </c>
      <c r="L72" s="43">
        <v>17.399999999999999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130</v>
      </c>
      <c r="G73" s="43">
        <v>17</v>
      </c>
      <c r="H73" s="43">
        <v>16</v>
      </c>
      <c r="I73" s="43">
        <v>7</v>
      </c>
      <c r="J73" s="43">
        <v>237</v>
      </c>
      <c r="K73" s="44" t="s">
        <v>65</v>
      </c>
      <c r="L73" s="43">
        <v>32.42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180</v>
      </c>
      <c r="G74" s="43">
        <v>4</v>
      </c>
      <c r="H74" s="43">
        <v>6</v>
      </c>
      <c r="I74" s="43">
        <v>24</v>
      </c>
      <c r="J74" s="43">
        <v>182</v>
      </c>
      <c r="K74" s="44">
        <v>183</v>
      </c>
      <c r="L74" s="43">
        <v>9.1999999999999993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</v>
      </c>
      <c r="H76" s="43">
        <v>0</v>
      </c>
      <c r="I76" s="43">
        <v>19</v>
      </c>
      <c r="J76" s="43">
        <v>96</v>
      </c>
      <c r="K76" s="44" t="s">
        <v>46</v>
      </c>
      <c r="L76" s="43">
        <v>4.18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97</v>
      </c>
      <c r="E78" s="42" t="s">
        <v>67</v>
      </c>
      <c r="F78" s="43">
        <v>200</v>
      </c>
      <c r="G78" s="43">
        <v>6</v>
      </c>
      <c r="H78" s="43">
        <v>5</v>
      </c>
      <c r="I78" s="43">
        <v>9</v>
      </c>
      <c r="J78" s="43">
        <v>100</v>
      </c>
      <c r="K78" s="44">
        <v>348</v>
      </c>
      <c r="L78" s="43">
        <v>5.8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39</v>
      </c>
      <c r="H80" s="19">
        <f t="shared" ref="H80" si="35">SUM(H71:H79)</f>
        <v>37</v>
      </c>
      <c r="I80" s="19">
        <f t="shared" ref="I80" si="36">SUM(I71:I79)</f>
        <v>74</v>
      </c>
      <c r="J80" s="19">
        <f t="shared" ref="J80:L80" si="37">SUM(J71:J79)</f>
        <v>796</v>
      </c>
      <c r="K80" s="25"/>
      <c r="L80" s="19">
        <f t="shared" si="37"/>
        <v>79.100000000000009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820</v>
      </c>
      <c r="G81" s="32">
        <f t="shared" ref="G81" si="38">G70+G80</f>
        <v>39</v>
      </c>
      <c r="H81" s="32">
        <f t="shared" ref="H81" si="39">H70+H80</f>
        <v>37</v>
      </c>
      <c r="I81" s="32">
        <f t="shared" ref="I81" si="40">I70+I80</f>
        <v>74</v>
      </c>
      <c r="J81" s="32">
        <f t="shared" ref="J81:L81" si="41">J70+J80</f>
        <v>796</v>
      </c>
      <c r="K81" s="32"/>
      <c r="L81" s="32">
        <f t="shared" si="41"/>
        <v>79.100000000000009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80</v>
      </c>
      <c r="G90" s="43">
        <v>2</v>
      </c>
      <c r="H90" s="43">
        <v>5</v>
      </c>
      <c r="I90" s="43">
        <v>4</v>
      </c>
      <c r="J90" s="43">
        <v>67</v>
      </c>
      <c r="K90" s="44" t="s">
        <v>69</v>
      </c>
      <c r="L90" s="43">
        <v>8.6999999999999993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9</v>
      </c>
      <c r="H91" s="43">
        <v>8</v>
      </c>
      <c r="I91" s="43">
        <v>14</v>
      </c>
      <c r="J91" s="43">
        <v>167</v>
      </c>
      <c r="K91" s="44" t="s">
        <v>71</v>
      </c>
      <c r="L91" s="43">
        <v>15.3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150</v>
      </c>
      <c r="G92" s="43">
        <v>15</v>
      </c>
      <c r="H92" s="43">
        <v>8</v>
      </c>
      <c r="I92" s="43">
        <v>7</v>
      </c>
      <c r="J92" s="43">
        <v>162</v>
      </c>
      <c r="K92" s="44" t="s">
        <v>73</v>
      </c>
      <c r="L92" s="43">
        <v>28.1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180</v>
      </c>
      <c r="G93" s="43">
        <v>6</v>
      </c>
      <c r="H93" s="43">
        <v>8</v>
      </c>
      <c r="I93" s="43">
        <v>38</v>
      </c>
      <c r="J93" s="43">
        <v>249</v>
      </c>
      <c r="K93" s="44">
        <v>53</v>
      </c>
      <c r="L93" s="43">
        <v>10.9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</v>
      </c>
      <c r="H95" s="43">
        <v>0</v>
      </c>
      <c r="I95" s="43">
        <v>19</v>
      </c>
      <c r="J95" s="43">
        <v>96</v>
      </c>
      <c r="K95" s="44" t="s">
        <v>46</v>
      </c>
      <c r="L95" s="43">
        <v>4.5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97</v>
      </c>
      <c r="E97" s="42" t="s">
        <v>75</v>
      </c>
      <c r="F97" s="43">
        <v>200</v>
      </c>
      <c r="G97" s="43">
        <v>0</v>
      </c>
      <c r="H97" s="43">
        <v>0</v>
      </c>
      <c r="I97" s="43">
        <v>33</v>
      </c>
      <c r="J97" s="43">
        <v>136</v>
      </c>
      <c r="K97" s="44">
        <v>83</v>
      </c>
      <c r="L97" s="43">
        <v>11.6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35</v>
      </c>
      <c r="H99" s="19">
        <f t="shared" ref="H99" si="47">SUM(H90:H98)</f>
        <v>29</v>
      </c>
      <c r="I99" s="19">
        <f t="shared" ref="I99" si="48">SUM(I90:I98)</f>
        <v>115</v>
      </c>
      <c r="J99" s="19">
        <f t="shared" ref="J99:L99" si="49">SUM(J90:J98)</f>
        <v>877</v>
      </c>
      <c r="K99" s="25"/>
      <c r="L99" s="19">
        <f t="shared" si="49"/>
        <v>79.099999999999994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860</v>
      </c>
      <c r="G100" s="32">
        <f t="shared" ref="G100" si="50">G89+G99</f>
        <v>35</v>
      </c>
      <c r="H100" s="32">
        <f t="shared" ref="H100" si="51">H89+H99</f>
        <v>29</v>
      </c>
      <c r="I100" s="32">
        <f t="shared" ref="I100" si="52">I89+I99</f>
        <v>115</v>
      </c>
      <c r="J100" s="32">
        <f t="shared" ref="J100:L100" si="53">J89+J99</f>
        <v>877</v>
      </c>
      <c r="K100" s="32"/>
      <c r="L100" s="32">
        <f t="shared" si="53"/>
        <v>79.099999999999994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100</v>
      </c>
      <c r="G109" s="43">
        <v>3</v>
      </c>
      <c r="H109" s="43">
        <v>5</v>
      </c>
      <c r="I109" s="43">
        <v>6</v>
      </c>
      <c r="J109" s="43">
        <v>84</v>
      </c>
      <c r="K109" s="44" t="s">
        <v>47</v>
      </c>
      <c r="L109" s="43">
        <v>8.08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3</v>
      </c>
      <c r="H110" s="43">
        <v>3</v>
      </c>
      <c r="I110" s="43">
        <v>21</v>
      </c>
      <c r="J110" s="43">
        <v>111</v>
      </c>
      <c r="K110" s="44" t="s">
        <v>49</v>
      </c>
      <c r="L110" s="43">
        <v>12.7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150</v>
      </c>
      <c r="G111" s="43">
        <v>16</v>
      </c>
      <c r="H111" s="43">
        <v>19</v>
      </c>
      <c r="I111" s="43">
        <v>17</v>
      </c>
      <c r="J111" s="43">
        <v>303</v>
      </c>
      <c r="K111" s="44" t="s">
        <v>79</v>
      </c>
      <c r="L111" s="43">
        <v>31.82</v>
      </c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180</v>
      </c>
      <c r="G112" s="43">
        <v>8</v>
      </c>
      <c r="H112" s="43">
        <v>7</v>
      </c>
      <c r="I112" s="43">
        <v>43</v>
      </c>
      <c r="J112" s="43">
        <v>262</v>
      </c>
      <c r="K112" s="44" t="s">
        <v>80</v>
      </c>
      <c r="L112" s="43">
        <v>12.42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</v>
      </c>
      <c r="H114" s="43">
        <v>0</v>
      </c>
      <c r="I114" s="43">
        <v>19</v>
      </c>
      <c r="J114" s="43">
        <v>96</v>
      </c>
      <c r="K114" s="44" t="s">
        <v>46</v>
      </c>
      <c r="L114" s="43">
        <v>4.68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97</v>
      </c>
      <c r="E116" s="42" t="s">
        <v>81</v>
      </c>
      <c r="F116" s="43">
        <v>200</v>
      </c>
      <c r="G116" s="43">
        <v>1</v>
      </c>
      <c r="H116" s="43">
        <v>0</v>
      </c>
      <c r="I116" s="43">
        <v>16</v>
      </c>
      <c r="J116" s="43">
        <v>67</v>
      </c>
      <c r="K116" s="44" t="s">
        <v>82</v>
      </c>
      <c r="L116" s="43">
        <v>9.4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34</v>
      </c>
      <c r="H118" s="19">
        <f t="shared" si="56"/>
        <v>34</v>
      </c>
      <c r="I118" s="19">
        <f t="shared" si="56"/>
        <v>122</v>
      </c>
      <c r="J118" s="19">
        <f t="shared" si="56"/>
        <v>923</v>
      </c>
      <c r="K118" s="25"/>
      <c r="L118" s="19">
        <f t="shared" ref="L118" si="57">SUM(L109:L117)</f>
        <v>79.099999999999994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880</v>
      </c>
      <c r="G119" s="32">
        <f t="shared" ref="G119" si="58">G108+G118</f>
        <v>34</v>
      </c>
      <c r="H119" s="32">
        <f t="shared" ref="H119" si="59">H108+H118</f>
        <v>34</v>
      </c>
      <c r="I119" s="32">
        <f t="shared" ref="I119" si="60">I108+I118</f>
        <v>122</v>
      </c>
      <c r="J119" s="32">
        <f t="shared" ref="J119:L119" si="61">J108+J118</f>
        <v>923</v>
      </c>
      <c r="K119" s="32"/>
      <c r="L119" s="32">
        <f t="shared" si="61"/>
        <v>79.099999999999994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112</v>
      </c>
      <c r="F128" s="43">
        <v>80</v>
      </c>
      <c r="G128" s="43">
        <v>1</v>
      </c>
      <c r="H128" s="43">
        <v>0</v>
      </c>
      <c r="I128" s="43">
        <v>12</v>
      </c>
      <c r="J128" s="43">
        <v>82</v>
      </c>
      <c r="K128" s="44" t="s">
        <v>113</v>
      </c>
      <c r="L128" s="43">
        <v>9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5</v>
      </c>
      <c r="H129" s="43">
        <v>6</v>
      </c>
      <c r="I129" s="43">
        <v>11</v>
      </c>
      <c r="J129" s="43">
        <v>99</v>
      </c>
      <c r="K129" s="44" t="s">
        <v>100</v>
      </c>
      <c r="L129" s="43">
        <v>14.2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180</v>
      </c>
      <c r="G130" s="43">
        <v>21</v>
      </c>
      <c r="H130" s="43">
        <v>12</v>
      </c>
      <c r="I130" s="43">
        <v>46</v>
      </c>
      <c r="J130" s="43">
        <v>378</v>
      </c>
      <c r="K130" s="44" t="s">
        <v>101</v>
      </c>
      <c r="L130" s="43">
        <v>36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</v>
      </c>
      <c r="H133" s="43">
        <v>0</v>
      </c>
      <c r="I133" s="43">
        <v>19</v>
      </c>
      <c r="J133" s="43">
        <v>96</v>
      </c>
      <c r="K133" s="44" t="s">
        <v>46</v>
      </c>
      <c r="L133" s="43">
        <v>4.9000000000000004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97</v>
      </c>
      <c r="E135" s="42" t="s">
        <v>102</v>
      </c>
      <c r="F135" s="43">
        <v>200</v>
      </c>
      <c r="G135" s="43">
        <v>0</v>
      </c>
      <c r="H135" s="43">
        <v>0</v>
      </c>
      <c r="I135" s="43">
        <v>33</v>
      </c>
      <c r="J135" s="43">
        <v>136</v>
      </c>
      <c r="K135" s="44" t="s">
        <v>85</v>
      </c>
      <c r="L135" s="43">
        <v>15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30</v>
      </c>
      <c r="H137" s="19">
        <f t="shared" si="64"/>
        <v>18</v>
      </c>
      <c r="I137" s="19">
        <f t="shared" si="64"/>
        <v>121</v>
      </c>
      <c r="J137" s="19">
        <f t="shared" si="64"/>
        <v>791</v>
      </c>
      <c r="K137" s="25"/>
      <c r="L137" s="19">
        <f t="shared" ref="L137" si="65">SUM(L128:L136)</f>
        <v>79.100000000000009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30</v>
      </c>
      <c r="H138" s="32">
        <f t="shared" ref="H138" si="67">H127+H137</f>
        <v>18</v>
      </c>
      <c r="I138" s="32">
        <f t="shared" ref="I138" si="68">I127+I137</f>
        <v>121</v>
      </c>
      <c r="J138" s="32">
        <f t="shared" ref="J138:L138" si="69">J127+J137</f>
        <v>791</v>
      </c>
      <c r="K138" s="32"/>
      <c r="L138" s="32">
        <f t="shared" si="69"/>
        <v>79.100000000000009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80</v>
      </c>
      <c r="G147" s="43">
        <v>1</v>
      </c>
      <c r="H147" s="43">
        <v>5</v>
      </c>
      <c r="I147" s="43">
        <v>3</v>
      </c>
      <c r="J147" s="43">
        <v>58</v>
      </c>
      <c r="K147" s="44" t="s">
        <v>47</v>
      </c>
      <c r="L147" s="43">
        <v>8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5</v>
      </c>
      <c r="H148" s="43">
        <v>6</v>
      </c>
      <c r="I148" s="43">
        <v>11</v>
      </c>
      <c r="J148" s="43">
        <v>117</v>
      </c>
      <c r="K148" s="44" t="s">
        <v>41</v>
      </c>
      <c r="L148" s="43">
        <v>14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150</v>
      </c>
      <c r="G149" s="43">
        <v>16</v>
      </c>
      <c r="H149" s="43">
        <v>19</v>
      </c>
      <c r="I149" s="43">
        <v>17</v>
      </c>
      <c r="J149" s="43">
        <v>202</v>
      </c>
      <c r="K149" s="44" t="s">
        <v>79</v>
      </c>
      <c r="L149" s="43">
        <v>33.33</v>
      </c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180</v>
      </c>
      <c r="G150" s="43">
        <v>8</v>
      </c>
      <c r="H150" s="43">
        <v>7</v>
      </c>
      <c r="I150" s="43">
        <v>43</v>
      </c>
      <c r="J150" s="43">
        <v>211</v>
      </c>
      <c r="K150" s="44">
        <v>69</v>
      </c>
      <c r="L150" s="43">
        <v>12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</v>
      </c>
      <c r="H152" s="43">
        <v>0</v>
      </c>
      <c r="I152" s="43">
        <v>19</v>
      </c>
      <c r="J152" s="43">
        <v>96</v>
      </c>
      <c r="K152" s="44" t="s">
        <v>46</v>
      </c>
      <c r="L152" s="43">
        <v>4.37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97</v>
      </c>
      <c r="E154" s="42" t="s">
        <v>88</v>
      </c>
      <c r="F154" s="43">
        <v>200</v>
      </c>
      <c r="G154" s="43">
        <v>1</v>
      </c>
      <c r="H154" s="43">
        <v>0</v>
      </c>
      <c r="I154" s="43">
        <v>19</v>
      </c>
      <c r="J154" s="43">
        <v>76</v>
      </c>
      <c r="K154" s="44" t="s">
        <v>104</v>
      </c>
      <c r="L154" s="43">
        <v>7.4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34</v>
      </c>
      <c r="H156" s="19">
        <f t="shared" si="72"/>
        <v>37</v>
      </c>
      <c r="I156" s="19">
        <f t="shared" si="72"/>
        <v>112</v>
      </c>
      <c r="J156" s="19">
        <f t="shared" si="72"/>
        <v>760</v>
      </c>
      <c r="K156" s="25"/>
      <c r="L156" s="19">
        <f t="shared" ref="L156" si="73">SUM(L147:L155)</f>
        <v>79.100000000000009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860</v>
      </c>
      <c r="G157" s="32">
        <f t="shared" ref="G157" si="74">G146+G156</f>
        <v>34</v>
      </c>
      <c r="H157" s="32">
        <f t="shared" ref="H157" si="75">H146+H156</f>
        <v>37</v>
      </c>
      <c r="I157" s="32">
        <f t="shared" ref="I157" si="76">I146+I156</f>
        <v>112</v>
      </c>
      <c r="J157" s="32">
        <f t="shared" ref="J157:L157" si="77">J146+J156</f>
        <v>760</v>
      </c>
      <c r="K157" s="32"/>
      <c r="L157" s="32">
        <f t="shared" si="77"/>
        <v>79.100000000000009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114</v>
      </c>
      <c r="F166" s="43">
        <v>80</v>
      </c>
      <c r="G166" s="43">
        <v>2</v>
      </c>
      <c r="H166" s="43">
        <v>0</v>
      </c>
      <c r="I166" s="43">
        <v>5</v>
      </c>
      <c r="J166" s="43">
        <v>30</v>
      </c>
      <c r="K166" s="44" t="s">
        <v>115</v>
      </c>
      <c r="L166" s="43">
        <v>7.3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4</v>
      </c>
      <c r="H167" s="43">
        <v>5</v>
      </c>
      <c r="I167" s="43">
        <v>15</v>
      </c>
      <c r="J167" s="43">
        <v>118</v>
      </c>
      <c r="K167" s="44" t="s">
        <v>90</v>
      </c>
      <c r="L167" s="43">
        <v>14.2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150</v>
      </c>
      <c r="G168" s="43">
        <v>15</v>
      </c>
      <c r="H168" s="43">
        <v>8</v>
      </c>
      <c r="I168" s="43">
        <v>7</v>
      </c>
      <c r="J168" s="43">
        <v>162</v>
      </c>
      <c r="K168" s="44" t="s">
        <v>73</v>
      </c>
      <c r="L168" s="43">
        <v>33.020000000000003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74</v>
      </c>
      <c r="F169" s="43">
        <v>180</v>
      </c>
      <c r="G169" s="43">
        <v>6</v>
      </c>
      <c r="H169" s="43">
        <v>8</v>
      </c>
      <c r="I169" s="43">
        <v>38</v>
      </c>
      <c r="J169" s="43">
        <v>249</v>
      </c>
      <c r="K169" s="44">
        <v>53</v>
      </c>
      <c r="L169" s="43">
        <v>11.58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</v>
      </c>
      <c r="H171" s="43">
        <v>0</v>
      </c>
      <c r="I171" s="43">
        <v>19</v>
      </c>
      <c r="J171" s="43">
        <v>96</v>
      </c>
      <c r="K171" s="44" t="s">
        <v>46</v>
      </c>
      <c r="L171" s="43">
        <v>4.9000000000000004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97</v>
      </c>
      <c r="E173" s="42" t="s">
        <v>54</v>
      </c>
      <c r="F173" s="43">
        <v>200</v>
      </c>
      <c r="G173" s="43">
        <v>0</v>
      </c>
      <c r="H173" s="43">
        <v>0</v>
      </c>
      <c r="I173" s="43">
        <v>14</v>
      </c>
      <c r="J173" s="43">
        <v>52</v>
      </c>
      <c r="K173" s="44" t="s">
        <v>55</v>
      </c>
      <c r="L173" s="43">
        <v>8.1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30</v>
      </c>
      <c r="H175" s="19">
        <f t="shared" si="80"/>
        <v>21</v>
      </c>
      <c r="I175" s="19">
        <f t="shared" si="80"/>
        <v>98</v>
      </c>
      <c r="J175" s="19">
        <f t="shared" si="80"/>
        <v>707</v>
      </c>
      <c r="K175" s="25"/>
      <c r="L175" s="19">
        <f t="shared" ref="L175" si="81">SUM(L166:L174)</f>
        <v>79.100000000000009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850</v>
      </c>
      <c r="G176" s="32">
        <f t="shared" ref="G176" si="82">G165+G175</f>
        <v>30</v>
      </c>
      <c r="H176" s="32">
        <f t="shared" ref="H176" si="83">H165+H175</f>
        <v>21</v>
      </c>
      <c r="I176" s="32">
        <f t="shared" ref="I176" si="84">I165+I175</f>
        <v>98</v>
      </c>
      <c r="J176" s="32">
        <f t="shared" ref="J176:L176" si="85">J165+J175</f>
        <v>707</v>
      </c>
      <c r="K176" s="32"/>
      <c r="L176" s="32">
        <f t="shared" si="85"/>
        <v>79.100000000000009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80</v>
      </c>
      <c r="G185" s="43">
        <v>1</v>
      </c>
      <c r="H185" s="43">
        <v>5</v>
      </c>
      <c r="I185" s="43">
        <v>2</v>
      </c>
      <c r="J185" s="43">
        <v>52</v>
      </c>
      <c r="K185" s="44" t="s">
        <v>47</v>
      </c>
      <c r="L185" s="43">
        <v>11</v>
      </c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200</v>
      </c>
      <c r="G186" s="43">
        <v>5</v>
      </c>
      <c r="H186" s="43">
        <v>6</v>
      </c>
      <c r="I186" s="43">
        <v>11</v>
      </c>
      <c r="J186" s="43">
        <v>186</v>
      </c>
      <c r="K186" s="44" t="s">
        <v>57</v>
      </c>
      <c r="L186" s="43">
        <v>15.2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200</v>
      </c>
      <c r="G187" s="43">
        <v>23</v>
      </c>
      <c r="H187" s="43">
        <v>8</v>
      </c>
      <c r="I187" s="43">
        <v>34</v>
      </c>
      <c r="J187" s="43">
        <v>298</v>
      </c>
      <c r="K187" s="44">
        <v>40</v>
      </c>
      <c r="L187" s="43">
        <v>40.39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</v>
      </c>
      <c r="H190" s="43">
        <v>0</v>
      </c>
      <c r="I190" s="43">
        <v>19</v>
      </c>
      <c r="J190" s="43">
        <v>96</v>
      </c>
      <c r="K190" s="44" t="s">
        <v>46</v>
      </c>
      <c r="L190" s="43">
        <v>4.6100000000000003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97</v>
      </c>
      <c r="E192" s="42" t="s">
        <v>93</v>
      </c>
      <c r="F192" s="43">
        <v>200</v>
      </c>
      <c r="G192" s="43">
        <v>0</v>
      </c>
      <c r="H192" s="43">
        <v>0</v>
      </c>
      <c r="I192" s="43">
        <v>20</v>
      </c>
      <c r="J192" s="43">
        <v>91</v>
      </c>
      <c r="K192" s="44">
        <v>5</v>
      </c>
      <c r="L192" s="43">
        <v>7.9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32</v>
      </c>
      <c r="H194" s="19">
        <f t="shared" si="88"/>
        <v>19</v>
      </c>
      <c r="I194" s="19">
        <f t="shared" si="88"/>
        <v>86</v>
      </c>
      <c r="J194" s="19">
        <f t="shared" si="88"/>
        <v>723</v>
      </c>
      <c r="K194" s="25"/>
      <c r="L194" s="19">
        <f t="shared" ref="L194" si="89">SUM(L185:L193)</f>
        <v>79.100000000000009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720</v>
      </c>
      <c r="G195" s="32">
        <f t="shared" ref="G195" si="90">G184+G194</f>
        <v>32</v>
      </c>
      <c r="H195" s="32">
        <f t="shared" ref="H195" si="91">H184+H194</f>
        <v>19</v>
      </c>
      <c r="I195" s="32">
        <f t="shared" ref="I195" si="92">I184+I194</f>
        <v>86</v>
      </c>
      <c r="J195" s="32">
        <f t="shared" ref="J195:L195" si="93">J184+J194</f>
        <v>723</v>
      </c>
      <c r="K195" s="32"/>
      <c r="L195" s="32">
        <f t="shared" si="93"/>
        <v>79.100000000000009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32.200000000000003</v>
      </c>
      <c r="H196" s="34">
        <f t="shared" si="94"/>
        <v>26</v>
      </c>
      <c r="I196" s="34">
        <f t="shared" si="94"/>
        <v>101.8</v>
      </c>
      <c r="J196" s="34">
        <f t="shared" si="94"/>
        <v>786.7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2025-04-09T18:50:16Z</dcterms:modified>
</cp:coreProperties>
</file>